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riffe 2022" sheetId="1" r:id="rId1"/>
  </sheets>
  <definedNames>
    <definedName name="_xlnm.Print_Area" localSheetId="0">'tariffe 2022'!$A$1:$F$53</definedName>
  </definedNames>
  <calcPr fullCalcOnLoad="1"/>
</workbook>
</file>

<file path=xl/sharedStrings.xml><?xml version="1.0" encoding="utf-8"?>
<sst xmlns="http://schemas.openxmlformats.org/spreadsheetml/2006/main" count="68" uniqueCount="64">
  <si>
    <t>ELABORATE SECONDO IL METODO NORMALIZZATO DEL DPR 158/1999</t>
  </si>
  <si>
    <t>CATEGORIE</t>
  </si>
  <si>
    <t>TARIFFA</t>
  </si>
  <si>
    <t xml:space="preserve">DOMESTICHE  </t>
  </si>
  <si>
    <t>con n. 1 occupante</t>
  </si>
  <si>
    <t>con n. 2 occupanti</t>
  </si>
  <si>
    <t>con n. 3 occupanti</t>
  </si>
  <si>
    <t>con n. 4 occupanti</t>
  </si>
  <si>
    <t>con n. 5 occupanti</t>
  </si>
  <si>
    <t>con n. 6 e più occupanti</t>
  </si>
  <si>
    <t>NON DOMESTICHE</t>
  </si>
  <si>
    <t>Totale al mq.</t>
  </si>
  <si>
    <t>Musei, biblioteche, scuole, associazioni, luoghi di culto</t>
  </si>
  <si>
    <t>Cinematografi e teatri</t>
  </si>
  <si>
    <t>Autorimesse e magazzini senza alcuna vendita diretta</t>
  </si>
  <si>
    <t>Campeggi, distributori carburanti, impianti sportivi</t>
  </si>
  <si>
    <t>Stabilimenti balneari</t>
  </si>
  <si>
    <t>Esposizioni, autosaloni</t>
  </si>
  <si>
    <t>Alberghi con ristorante</t>
  </si>
  <si>
    <t>Alberghi senza ristorante</t>
  </si>
  <si>
    <t>Case di cura e riposo</t>
  </si>
  <si>
    <t>Ospedali</t>
  </si>
  <si>
    <t>Negozi abbigliamento, calzature, libreria, cartoleria, ferramenta, e altri beni durevoli</t>
  </si>
  <si>
    <t>Edicola, farmacia, tabaccaio, plurilicenze</t>
  </si>
  <si>
    <t>Negozi particolari quali filatelia, tende e tessuti, tappeti, cappelli e ombrelli, antiquariato</t>
  </si>
  <si>
    <t>Banchi di mercato beni durevoli</t>
  </si>
  <si>
    <t>Attività artigianali tipo botteghe:parrucchiere, barbiere, estetista</t>
  </si>
  <si>
    <t>Attività artigianali tipo botteghe: falegname, idraulico, fabbro, elettricista</t>
  </si>
  <si>
    <t>Carrozzeria, autofficina, elettrauto</t>
  </si>
  <si>
    <t>Attività industriali con capannoni di produzione</t>
  </si>
  <si>
    <t>Attività artigianali di produzione beni specifici</t>
  </si>
  <si>
    <t>Ristoranti, trattorie, osterie, pizzerie, pub</t>
  </si>
  <si>
    <t>Mense, birrerie, amburgherie</t>
  </si>
  <si>
    <t>Bar, caffe, pasticceria</t>
  </si>
  <si>
    <t>Supermercato, pane e pasta, macelleria, salumi e formaggi, generi alimentari</t>
  </si>
  <si>
    <t>Plurilicenze alimentari e/o miste</t>
  </si>
  <si>
    <t>Ortofrutta, pescherie, fiori e piante, pizza al taglio</t>
  </si>
  <si>
    <t>Ipermercati di generi misti</t>
  </si>
  <si>
    <t>Banchi di mercato_genere alimentari</t>
  </si>
  <si>
    <t>Discoteche, night-club</t>
  </si>
  <si>
    <t>SACCHI BLU UD 40 litri</t>
  </si>
  <si>
    <t>SACCHI BLU ND 110 litri</t>
  </si>
  <si>
    <t>tariffa unitario a sacco blu/cassonetto</t>
  </si>
  <si>
    <t>tipologia contenitore</t>
  </si>
  <si>
    <t>CASSONETTO ND 1100 litri</t>
  </si>
  <si>
    <t>TV =Variabile</t>
  </si>
  <si>
    <t>TF =Fissa al mq.</t>
  </si>
  <si>
    <t>TF = Fissa al mq.</t>
  </si>
  <si>
    <t>TV = Variabile al mq.</t>
  </si>
  <si>
    <t>Uffici, agenzie</t>
  </si>
  <si>
    <t>Banche ed istituti di credito e studi professionali</t>
  </si>
  <si>
    <t>dal 2021 CUP</t>
  </si>
  <si>
    <t xml:space="preserve">dal 2021 escluso </t>
  </si>
  <si>
    <t>Riduzioni tariffarie</t>
  </si>
  <si>
    <t>Variabile</t>
  </si>
  <si>
    <t>Fissa al mq.</t>
  </si>
  <si>
    <t>box di pertinenza (utenze domestiche)</t>
  </si>
  <si>
    <t>box non di pertinenza (utenze non domestiche)</t>
  </si>
  <si>
    <t>immobili non occupati (ex vuoti e tenuti a disposizione) utenze domestiche</t>
  </si>
  <si>
    <t>immobili non occupati (ex vuoti e tenuti a disposizione) utenze non domestiche</t>
  </si>
  <si>
    <t>cantine domestiche di superficie superiore a 11 mq</t>
  </si>
  <si>
    <t>cantine domestiche di superficie uguale o inferiore a 10 mq</t>
  </si>
  <si>
    <t>non presente</t>
  </si>
  <si>
    <t>TARIFFE SERVIZIO GESTIONE RIFIUTI URBANI ED ASSIMILATI ANNO 2022 - DCC N. 29 DEL 30/05/2022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</si>
</sst>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0.0"/>
    <numFmt numFmtId="181" formatCode="#,##0.0"/>
    <numFmt numFmtId="182" formatCode="0.0%"/>
    <numFmt numFmtId="183" formatCode="#,##0.000"/>
    <numFmt numFmtId="184" formatCode="_-* #,##0.0_-;\-* #,##0.0_-;_-* &quot;-&quot;??_-;_-@_-"/>
    <numFmt numFmtId="185" formatCode="_-* #,##0_-;\-* #,##0_-;_-* &quot;-&quot;??_-;_-@_-"/>
    <numFmt numFmtId="186" formatCode="#,##0.0000"/>
    <numFmt numFmtId="187" formatCode="_-* #,##0.000_-;\-* #,##0.000_-;_-* &quot;-&quot;??_-;_-@_-"/>
    <numFmt numFmtId="188" formatCode="_-* #,##0.0000_-;\-* #,##0.0000_-;_-* &quot;-&quot;??_-;_-@_-"/>
    <numFmt numFmtId="189" formatCode="0.000"/>
    <numFmt numFmtId="190" formatCode="0.0000"/>
    <numFmt numFmtId="191" formatCode="_-* #,##0.000_-;\-* #,##0.000_-;_-* &quot;-&quot;_-;_-@_-"/>
    <numFmt numFmtId="192" formatCode="_-* #,##0.0000_-;\-* #,##0.0000_-;_-* &quot;-&quot;_-;_-@_-"/>
    <numFmt numFmtId="193" formatCode="_-* #,##0.00000_-;\-* #,##0.00000_-;_-* &quot;-&quot;_-;_-@_-"/>
    <numFmt numFmtId="194" formatCode="0.00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85" fontId="0" fillId="0" borderId="10" xfId="45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185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71" fontId="0" fillId="0" borderId="10" xfId="45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Cusano piano dei costi tariffa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F26" sqref="F26"/>
    </sheetView>
  </sheetViews>
  <sheetFormatPr defaultColWidth="8.8515625" defaultRowHeight="12.75"/>
  <cols>
    <col min="1" max="1" width="3.00390625" style="1" customWidth="1"/>
    <col min="2" max="2" width="39.57421875" style="1" customWidth="1"/>
    <col min="3" max="3" width="19.00390625" style="1" customWidth="1"/>
    <col min="4" max="4" width="25.421875" style="1" customWidth="1"/>
    <col min="5" max="5" width="18.57421875" style="1" bestFit="1" customWidth="1"/>
    <col min="6" max="6" width="15.00390625" style="1" customWidth="1"/>
    <col min="7" max="7" width="10.140625" style="1" bestFit="1" customWidth="1"/>
    <col min="8" max="16384" width="8.8515625" style="1" customWidth="1"/>
  </cols>
  <sheetData>
    <row r="1" spans="2:5" ht="12.75">
      <c r="B1" s="2" t="s">
        <v>63</v>
      </c>
      <c r="C1" s="2"/>
      <c r="D1" s="2"/>
      <c r="E1" s="2"/>
    </row>
    <row r="2" spans="2:5" ht="12.75">
      <c r="B2" s="2" t="s">
        <v>0</v>
      </c>
      <c r="C2" s="2"/>
      <c r="D2" s="2"/>
      <c r="E2" s="2"/>
    </row>
    <row r="3" spans="2:6" ht="12.75">
      <c r="B3" s="29"/>
      <c r="C3" s="3"/>
      <c r="F3" s="4"/>
    </row>
    <row r="4" spans="1:6" ht="12.75">
      <c r="A4" s="51" t="s">
        <v>1</v>
      </c>
      <c r="B4" s="51"/>
      <c r="C4" s="51" t="s">
        <v>2</v>
      </c>
      <c r="D4" s="51"/>
      <c r="E4" s="51"/>
      <c r="F4" s="41"/>
    </row>
    <row r="5" spans="1:6" ht="12.75">
      <c r="A5" s="6"/>
      <c r="B5" s="6"/>
      <c r="F5" s="4"/>
    </row>
    <row r="6" spans="1:6" ht="12.75">
      <c r="A6" s="6"/>
      <c r="B6" s="6"/>
      <c r="F6" s="42"/>
    </row>
    <row r="7" spans="1:5" ht="12.75">
      <c r="A7" s="51" t="s">
        <v>3</v>
      </c>
      <c r="B7" s="51"/>
      <c r="C7" s="23" t="s">
        <v>45</v>
      </c>
      <c r="D7" s="23" t="s">
        <v>47</v>
      </c>
      <c r="E7" s="6"/>
    </row>
    <row r="8" spans="1:5" ht="12.75">
      <c r="A8" s="8">
        <v>1</v>
      </c>
      <c r="B8" s="9" t="s">
        <v>4</v>
      </c>
      <c r="C8" s="10">
        <v>32.748296917151634</v>
      </c>
      <c r="D8" s="10">
        <v>0.7781187576068012</v>
      </c>
      <c r="E8" s="16"/>
    </row>
    <row r="9" spans="1:5" ht="12.75">
      <c r="A9" s="8">
        <v>2</v>
      </c>
      <c r="B9" s="9" t="s">
        <v>5</v>
      </c>
      <c r="C9" s="10">
        <v>65.49659383430325</v>
      </c>
      <c r="D9" s="10">
        <v>0.9142895401879911</v>
      </c>
      <c r="E9" s="16"/>
    </row>
    <row r="10" spans="1:5" ht="12.75">
      <c r="A10" s="8">
        <v>3</v>
      </c>
      <c r="B10" s="9" t="s">
        <v>6</v>
      </c>
      <c r="C10" s="10">
        <v>83.91751085020104</v>
      </c>
      <c r="D10" s="10">
        <v>1.0212808693589264</v>
      </c>
      <c r="E10" s="16"/>
    </row>
    <row r="11" spans="1:5" ht="12.75">
      <c r="A11" s="8">
        <v>4</v>
      </c>
      <c r="B11" s="9" t="s">
        <v>7</v>
      </c>
      <c r="C11" s="10">
        <v>106.4319649807428</v>
      </c>
      <c r="D11" s="10">
        <v>1.1088192295896913</v>
      </c>
      <c r="E11" s="16"/>
    </row>
    <row r="12" spans="1:5" ht="12.75">
      <c r="A12" s="8">
        <v>5</v>
      </c>
      <c r="B12" s="9" t="s">
        <v>8</v>
      </c>
      <c r="C12" s="10">
        <v>133.03995622592848</v>
      </c>
      <c r="D12" s="10">
        <v>1.1963575898204564</v>
      </c>
      <c r="E12" s="16"/>
    </row>
    <row r="13" spans="1:5" ht="12.75">
      <c r="A13" s="8">
        <v>6</v>
      </c>
      <c r="B13" s="9" t="s">
        <v>9</v>
      </c>
      <c r="C13" s="10">
        <v>155.55441035647024</v>
      </c>
      <c r="D13" s="10">
        <v>1.2644429811110516</v>
      </c>
      <c r="E13" s="16"/>
    </row>
    <row r="14" spans="2:6" ht="12.75">
      <c r="B14" s="12"/>
      <c r="C14" s="13"/>
      <c r="D14" s="13"/>
      <c r="E14" s="40"/>
      <c r="F14" s="14"/>
    </row>
    <row r="15" spans="3:4" ht="6.75" customHeight="1">
      <c r="C15" s="3"/>
      <c r="D15" s="3"/>
    </row>
    <row r="16" spans="1:6" ht="38.25">
      <c r="A16" s="51" t="s">
        <v>10</v>
      </c>
      <c r="B16" s="51"/>
      <c r="C16" s="23" t="s">
        <v>48</v>
      </c>
      <c r="D16" s="23" t="s">
        <v>46</v>
      </c>
      <c r="E16" s="23" t="s">
        <v>11</v>
      </c>
      <c r="F16" s="28"/>
    </row>
    <row r="17" spans="1:6" ht="25.5">
      <c r="A17" s="8">
        <v>1</v>
      </c>
      <c r="B17" s="7" t="s">
        <v>12</v>
      </c>
      <c r="C17" s="10">
        <v>1.1901550534436816</v>
      </c>
      <c r="D17" s="10">
        <v>1.3698265889730465</v>
      </c>
      <c r="E17" s="10">
        <f aca="true" t="shared" si="0" ref="E17:E46">C17+D17</f>
        <v>2.5599816424167283</v>
      </c>
      <c r="F17" s="13"/>
    </row>
    <row r="18" spans="1:6" ht="12.75">
      <c r="A18" s="8">
        <v>2</v>
      </c>
      <c r="B18" s="7" t="s">
        <v>13</v>
      </c>
      <c r="C18" s="10">
        <v>0.8133178041756366</v>
      </c>
      <c r="D18" s="10">
        <v>0.9345545887386205</v>
      </c>
      <c r="E18" s="10">
        <f t="shared" si="0"/>
        <v>1.7478723929142572</v>
      </c>
      <c r="F18" s="13"/>
    </row>
    <row r="19" spans="1:6" ht="25.5">
      <c r="A19" s="8">
        <v>3</v>
      </c>
      <c r="B19" s="7" t="s">
        <v>14</v>
      </c>
      <c r="C19" s="10">
        <v>1.2335320029997157</v>
      </c>
      <c r="D19" s="10">
        <v>1.4210350595888612</v>
      </c>
      <c r="E19" s="10">
        <f t="shared" si="0"/>
        <v>2.654567062588577</v>
      </c>
      <c r="F19" s="13"/>
    </row>
    <row r="20" spans="1:6" s="3" customFormat="1" ht="25.5">
      <c r="A20" s="25">
        <v>4</v>
      </c>
      <c r="B20" s="27" t="s">
        <v>15</v>
      </c>
      <c r="C20" s="10">
        <v>1.8245429407006786</v>
      </c>
      <c r="D20" s="10">
        <v>2.0995472952484078</v>
      </c>
      <c r="E20" s="10">
        <f t="shared" si="0"/>
        <v>3.9240902359490866</v>
      </c>
      <c r="F20" s="13"/>
    </row>
    <row r="21" spans="1:6" s="47" customFormat="1" ht="12.75">
      <c r="A21" s="48">
        <v>5</v>
      </c>
      <c r="B21" s="49" t="s">
        <v>16</v>
      </c>
      <c r="C21" s="50">
        <v>0</v>
      </c>
      <c r="D21" s="50">
        <v>0</v>
      </c>
      <c r="E21" s="50">
        <f t="shared" si="0"/>
        <v>0</v>
      </c>
      <c r="F21" s="47" t="s">
        <v>62</v>
      </c>
    </row>
    <row r="22" spans="1:6" s="3" customFormat="1" ht="12.75">
      <c r="A22" s="25">
        <v>6</v>
      </c>
      <c r="B22" s="27" t="s">
        <v>17</v>
      </c>
      <c r="C22" s="10">
        <v>0.954292890232747</v>
      </c>
      <c r="D22" s="10">
        <v>1.088180000586065</v>
      </c>
      <c r="E22" s="10">
        <f t="shared" si="0"/>
        <v>2.0424728908188117</v>
      </c>
      <c r="F22" s="13"/>
    </row>
    <row r="23" spans="1:6" s="3" customFormat="1" ht="12.75">
      <c r="A23" s="25">
        <v>7</v>
      </c>
      <c r="B23" s="27" t="s">
        <v>18</v>
      </c>
      <c r="C23" s="10">
        <v>3.1583841395487218</v>
      </c>
      <c r="D23" s="10">
        <v>3.6358014137228527</v>
      </c>
      <c r="E23" s="10">
        <f t="shared" si="0"/>
        <v>6.794185553271575</v>
      </c>
      <c r="F23" s="13"/>
    </row>
    <row r="24" spans="1:6" s="3" customFormat="1" ht="12.75">
      <c r="A24" s="25">
        <v>8</v>
      </c>
      <c r="B24" s="27" t="s">
        <v>19</v>
      </c>
      <c r="C24" s="10">
        <v>2.255601376913766</v>
      </c>
      <c r="D24" s="10">
        <v>2.598829883752603</v>
      </c>
      <c r="E24" s="10">
        <f t="shared" si="0"/>
        <v>4.854431260666368</v>
      </c>
      <c r="F24" s="13"/>
    </row>
    <row r="25" spans="1:6" s="3" customFormat="1" ht="12.75">
      <c r="A25" s="25">
        <v>9</v>
      </c>
      <c r="B25" s="27" t="s">
        <v>20</v>
      </c>
      <c r="C25" s="10">
        <v>2.4968856588192048</v>
      </c>
      <c r="D25" s="10">
        <v>2.8804764721395837</v>
      </c>
      <c r="E25" s="10">
        <f t="shared" si="0"/>
        <v>5.3773621309587885</v>
      </c>
      <c r="F25" s="13"/>
    </row>
    <row r="26" spans="1:6" s="47" customFormat="1" ht="12.75">
      <c r="A26" s="48">
        <v>10</v>
      </c>
      <c r="B26" s="49" t="s">
        <v>21</v>
      </c>
      <c r="C26" s="50">
        <v>0</v>
      </c>
      <c r="D26" s="50">
        <v>0</v>
      </c>
      <c r="E26" s="50">
        <f t="shared" si="0"/>
        <v>0</v>
      </c>
      <c r="F26" s="47" t="s">
        <v>62</v>
      </c>
    </row>
    <row r="27" spans="1:6" s="3" customFormat="1" ht="12.75">
      <c r="A27" s="25">
        <v>11</v>
      </c>
      <c r="B27" s="26" t="s">
        <v>49</v>
      </c>
      <c r="C27" s="10">
        <v>2.8777894971081275</v>
      </c>
      <c r="D27" s="10">
        <v>3.3157484723740094</v>
      </c>
      <c r="E27" s="10">
        <f t="shared" si="0"/>
        <v>6.193537969482136</v>
      </c>
      <c r="F27" s="13"/>
    </row>
    <row r="28" spans="1:6" s="3" customFormat="1" ht="25.5">
      <c r="A28" s="25">
        <v>12</v>
      </c>
      <c r="B28" s="26" t="s">
        <v>50</v>
      </c>
      <c r="C28" s="10">
        <v>1.2918197789656365</v>
      </c>
      <c r="D28" s="10">
        <v>1.4850456478586302</v>
      </c>
      <c r="E28" s="10">
        <f t="shared" si="0"/>
        <v>2.7768654268242665</v>
      </c>
      <c r="F28" s="13"/>
    </row>
    <row r="29" spans="1:6" s="3" customFormat="1" ht="25.5">
      <c r="A29" s="25">
        <v>13</v>
      </c>
      <c r="B29" s="27" t="s">
        <v>22</v>
      </c>
      <c r="C29" s="10">
        <v>2.6703934570433407</v>
      </c>
      <c r="D29" s="10">
        <v>3.07250823694889</v>
      </c>
      <c r="E29" s="10">
        <f t="shared" si="0"/>
        <v>5.742901693992231</v>
      </c>
      <c r="F29" s="13"/>
    </row>
    <row r="30" spans="1:6" s="3" customFormat="1" ht="12.75">
      <c r="A30" s="25">
        <v>14</v>
      </c>
      <c r="B30" s="27" t="s">
        <v>23</v>
      </c>
      <c r="C30" s="10">
        <v>3.2342938012717823</v>
      </c>
      <c r="D30" s="10">
        <v>3.725416237300528</v>
      </c>
      <c r="E30" s="10">
        <f t="shared" si="0"/>
        <v>6.959710038572311</v>
      </c>
      <c r="F30" s="13"/>
    </row>
    <row r="31" spans="1:6" s="3" customFormat="1" ht="38.25">
      <c r="A31" s="25">
        <v>15</v>
      </c>
      <c r="B31" s="27" t="s">
        <v>24</v>
      </c>
      <c r="C31" s="10">
        <v>1.5900363071633696</v>
      </c>
      <c r="D31" s="10">
        <v>1.8307028245153796</v>
      </c>
      <c r="E31" s="10">
        <f t="shared" si="0"/>
        <v>3.420739131678749</v>
      </c>
      <c r="F31" s="13"/>
    </row>
    <row r="32" spans="1:6" s="34" customFormat="1" ht="12.75">
      <c r="A32" s="30">
        <v>16</v>
      </c>
      <c r="B32" s="31" t="s">
        <v>25</v>
      </c>
      <c r="C32" s="32">
        <v>0</v>
      </c>
      <c r="D32" s="32">
        <v>0</v>
      </c>
      <c r="E32" s="32">
        <f t="shared" si="0"/>
        <v>0</v>
      </c>
      <c r="F32" s="33" t="s">
        <v>51</v>
      </c>
    </row>
    <row r="33" spans="1:6" s="3" customFormat="1" ht="25.5">
      <c r="A33" s="25">
        <v>17</v>
      </c>
      <c r="B33" s="27" t="s">
        <v>26</v>
      </c>
      <c r="C33" s="10">
        <v>2.8561010223301104</v>
      </c>
      <c r="D33" s="10">
        <v>3.290144237066103</v>
      </c>
      <c r="E33" s="10">
        <f t="shared" si="0"/>
        <v>6.146245259396213</v>
      </c>
      <c r="F33" s="13"/>
    </row>
    <row r="34" spans="1:6" s="3" customFormat="1" ht="25.5">
      <c r="A34" s="25">
        <v>18</v>
      </c>
      <c r="B34" s="27" t="s">
        <v>27</v>
      </c>
      <c r="C34" s="10">
        <v>2.065827222606117</v>
      </c>
      <c r="D34" s="10">
        <v>2.3683917659814355</v>
      </c>
      <c r="E34" s="10">
        <f t="shared" si="0"/>
        <v>4.434218988587553</v>
      </c>
      <c r="F34" s="13"/>
    </row>
    <row r="35" spans="1:6" s="3" customFormat="1" ht="12.75">
      <c r="A35" s="25">
        <v>19</v>
      </c>
      <c r="B35" s="27" t="s">
        <v>28</v>
      </c>
      <c r="C35" s="10">
        <v>2.7788358309334256</v>
      </c>
      <c r="D35" s="10">
        <v>3.2005294134884266</v>
      </c>
      <c r="E35" s="10">
        <f t="shared" si="0"/>
        <v>5.979365244421852</v>
      </c>
      <c r="F35" s="13"/>
    </row>
    <row r="36" spans="1:6" s="38" customFormat="1" ht="25.5">
      <c r="A36" s="35">
        <v>20</v>
      </c>
      <c r="B36" s="36" t="s">
        <v>29</v>
      </c>
      <c r="C36" s="37">
        <v>0</v>
      </c>
      <c r="D36" s="37">
        <v>0</v>
      </c>
      <c r="E36" s="37">
        <f t="shared" si="0"/>
        <v>0</v>
      </c>
      <c r="F36" s="39" t="s">
        <v>52</v>
      </c>
    </row>
    <row r="37" spans="1:6" s="3" customFormat="1" ht="12.75">
      <c r="A37" s="25">
        <v>21</v>
      </c>
      <c r="B37" s="27" t="s">
        <v>30</v>
      </c>
      <c r="C37" s="10">
        <v>1.8177652923325478</v>
      </c>
      <c r="D37" s="10">
        <v>2.0995472952484078</v>
      </c>
      <c r="E37" s="10">
        <f t="shared" si="0"/>
        <v>3.9173125875809554</v>
      </c>
      <c r="F37" s="13"/>
    </row>
    <row r="38" spans="1:6" s="3" customFormat="1" ht="12.75">
      <c r="A38" s="25">
        <v>22</v>
      </c>
      <c r="B38" s="27" t="s">
        <v>31</v>
      </c>
      <c r="C38" s="10">
        <v>16.895321852075227</v>
      </c>
      <c r="D38" s="10">
        <v>19.459218834009633</v>
      </c>
      <c r="E38" s="10">
        <f t="shared" si="0"/>
        <v>36.35454068608486</v>
      </c>
      <c r="F38" s="13"/>
    </row>
    <row r="39" spans="1:6" s="3" customFormat="1" ht="12.75">
      <c r="A39" s="25">
        <v>23</v>
      </c>
      <c r="B39" s="27" t="s">
        <v>32</v>
      </c>
      <c r="C39" s="10">
        <v>13.871135150215482</v>
      </c>
      <c r="D39" s="10">
        <v>15.977042832134225</v>
      </c>
      <c r="E39" s="10">
        <f t="shared" si="0"/>
        <v>29.848177982349707</v>
      </c>
      <c r="F39" s="13"/>
    </row>
    <row r="40" spans="1:6" s="3" customFormat="1" ht="12.75">
      <c r="A40" s="25">
        <v>24</v>
      </c>
      <c r="B40" s="27" t="s">
        <v>33</v>
      </c>
      <c r="C40" s="10">
        <v>11.385093728785286</v>
      </c>
      <c r="D40" s="10">
        <v>13.122170595302547</v>
      </c>
      <c r="E40" s="10">
        <f t="shared" si="0"/>
        <v>24.507264324087835</v>
      </c>
      <c r="F40" s="13"/>
    </row>
    <row r="41" spans="1:6" s="3" customFormat="1" ht="25.5">
      <c r="A41" s="25">
        <v>25</v>
      </c>
      <c r="B41" s="27" t="s">
        <v>34</v>
      </c>
      <c r="C41" s="10">
        <v>5.316387379961411</v>
      </c>
      <c r="D41" s="10">
        <v>8.11941223858987</v>
      </c>
      <c r="E41" s="10">
        <f>C41+D41</f>
        <v>13.435799618551282</v>
      </c>
      <c r="F41" s="13"/>
    </row>
    <row r="42" spans="1:6" s="47" customFormat="1" ht="12.75">
      <c r="A42" s="48">
        <v>26</v>
      </c>
      <c r="B42" s="49" t="s">
        <v>35</v>
      </c>
      <c r="C42" s="50">
        <v>0</v>
      </c>
      <c r="D42" s="50">
        <v>0</v>
      </c>
      <c r="E42" s="50">
        <f t="shared" si="0"/>
        <v>0</v>
      </c>
      <c r="F42" s="47" t="s">
        <v>62</v>
      </c>
    </row>
    <row r="43" spans="1:6" s="3" customFormat="1" ht="25.5">
      <c r="A43" s="25">
        <v>27</v>
      </c>
      <c r="B43" s="27" t="s">
        <v>36</v>
      </c>
      <c r="C43" s="10">
        <v>15.411875021309557</v>
      </c>
      <c r="D43" s="10">
        <v>13.63270918919854</v>
      </c>
      <c r="E43" s="10">
        <f>+C43+D43</f>
        <v>29.0445842105081</v>
      </c>
      <c r="F43" s="13"/>
    </row>
    <row r="44" spans="1:6" s="47" customFormat="1" ht="12.75">
      <c r="A44" s="48">
        <v>28</v>
      </c>
      <c r="B44" s="49" t="s">
        <v>37</v>
      </c>
      <c r="C44" s="50">
        <v>0</v>
      </c>
      <c r="D44" s="50">
        <v>0</v>
      </c>
      <c r="E44" s="50">
        <f t="shared" si="0"/>
        <v>0</v>
      </c>
      <c r="F44" s="47" t="s">
        <v>62</v>
      </c>
    </row>
    <row r="45" spans="1:6" s="34" customFormat="1" ht="12.75">
      <c r="A45" s="30">
        <v>29</v>
      </c>
      <c r="B45" s="31" t="s">
        <v>38</v>
      </c>
      <c r="C45" s="32">
        <v>0</v>
      </c>
      <c r="D45" s="32">
        <v>0</v>
      </c>
      <c r="E45" s="32">
        <f t="shared" si="0"/>
        <v>0</v>
      </c>
      <c r="F45" s="33" t="s">
        <v>51</v>
      </c>
    </row>
    <row r="46" spans="1:6" s="3" customFormat="1" ht="12.75">
      <c r="A46" s="25">
        <v>30</v>
      </c>
      <c r="B46" s="27" t="s">
        <v>39</v>
      </c>
      <c r="C46" s="10">
        <v>3.285803928869572</v>
      </c>
      <c r="D46" s="10">
        <v>3.7766247079163433</v>
      </c>
      <c r="E46" s="10">
        <f t="shared" si="0"/>
        <v>7.062428636785915</v>
      </c>
      <c r="F46" s="13"/>
    </row>
    <row r="47" ht="12.75">
      <c r="E47" s="19"/>
    </row>
    <row r="48" spans="2:5" ht="12.75">
      <c r="B48" s="44" t="s">
        <v>53</v>
      </c>
      <c r="C48" s="5" t="s">
        <v>54</v>
      </c>
      <c r="D48" s="5" t="s">
        <v>55</v>
      </c>
      <c r="E48" s="19"/>
    </row>
    <row r="49" spans="2:5" ht="12.75">
      <c r="B49" s="27" t="s">
        <v>56</v>
      </c>
      <c r="C49" s="8">
        <v>0</v>
      </c>
      <c r="D49" s="11">
        <f>+D8</f>
        <v>0.7781187576068012</v>
      </c>
      <c r="E49" s="19"/>
    </row>
    <row r="50" spans="2:5" ht="25.5">
      <c r="B50" s="27" t="s">
        <v>57</v>
      </c>
      <c r="C50" s="8">
        <v>0</v>
      </c>
      <c r="D50" s="11">
        <f>+D19</f>
        <v>1.4210350595888612</v>
      </c>
      <c r="E50" s="19"/>
    </row>
    <row r="51" spans="2:6" ht="25.5">
      <c r="B51" s="27" t="s">
        <v>58</v>
      </c>
      <c r="C51" s="25">
        <v>0</v>
      </c>
      <c r="D51" s="45">
        <f>+D8*0.7</f>
        <v>0.5446831303247608</v>
      </c>
      <c r="E51" s="19"/>
      <c r="F51" s="17"/>
    </row>
    <row r="52" spans="2:5" ht="25.5">
      <c r="B52" s="27" t="s">
        <v>59</v>
      </c>
      <c r="C52" s="25">
        <v>0</v>
      </c>
      <c r="D52" s="45">
        <f>+D19*0.7</f>
        <v>0.9947245417122028</v>
      </c>
      <c r="E52" s="15"/>
    </row>
    <row r="53" spans="2:4" ht="25.5">
      <c r="B53" s="27" t="s">
        <v>60</v>
      </c>
      <c r="C53" s="8">
        <v>0</v>
      </c>
      <c r="D53" s="11">
        <f>+D8</f>
        <v>0.7781187576068012</v>
      </c>
    </row>
    <row r="54" spans="1:6" ht="25.5">
      <c r="A54" s="43"/>
      <c r="B54" s="27" t="s">
        <v>61</v>
      </c>
      <c r="C54" s="25">
        <v>0</v>
      </c>
      <c r="D54" s="8">
        <v>0</v>
      </c>
      <c r="F54" s="20"/>
    </row>
    <row r="55" spans="2:4" ht="12.75">
      <c r="B55" s="27"/>
      <c r="C55" s="8"/>
      <c r="D55" s="8"/>
    </row>
    <row r="57" spans="2:4" ht="25.5">
      <c r="B57" s="21" t="s">
        <v>43</v>
      </c>
      <c r="C57" s="22"/>
      <c r="D57" s="46" t="s">
        <v>42</v>
      </c>
    </row>
    <row r="58" spans="2:4" ht="12.75">
      <c r="B58" s="21" t="s">
        <v>40</v>
      </c>
      <c r="C58" s="18"/>
      <c r="D58" s="24">
        <v>0.6</v>
      </c>
    </row>
    <row r="59" spans="2:4" ht="12.75">
      <c r="B59" s="21" t="s">
        <v>41</v>
      </c>
      <c r="C59" s="18"/>
      <c r="D59" s="24">
        <v>1.65</v>
      </c>
    </row>
    <row r="60" spans="2:4" ht="12.75">
      <c r="B60" s="21" t="s">
        <v>44</v>
      </c>
      <c r="C60" s="18"/>
      <c r="D60" s="24">
        <v>16.49</v>
      </c>
    </row>
  </sheetData>
  <sheetProtection/>
  <mergeCells count="4">
    <mergeCell ref="A16:B16"/>
    <mergeCell ref="A4:B4"/>
    <mergeCell ref="C4:E4"/>
    <mergeCell ref="A7:B7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Cusano Milanino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Bruzzone</dc:creator>
  <cp:keywords/>
  <dc:description/>
  <cp:lastModifiedBy>Paola Bruzzone</cp:lastModifiedBy>
  <cp:lastPrinted>2022-05-31T09:46:26Z</cp:lastPrinted>
  <dcterms:created xsi:type="dcterms:W3CDTF">2013-03-04T10:24:37Z</dcterms:created>
  <dcterms:modified xsi:type="dcterms:W3CDTF">2022-05-31T09:47:21Z</dcterms:modified>
  <cp:category/>
  <cp:version/>
  <cp:contentType/>
  <cp:contentStatus/>
</cp:coreProperties>
</file>